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aserver\asa\Trasparenza_e_diffusione\Tassi_assenza_e_presenza\"/>
    </mc:Choice>
  </mc:AlternateContent>
  <xr:revisionPtr revIDLastSave="0" documentId="13_ncr:1_{70CB4323-EB5F-4BD9-A1C1-5DA665DB4E1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_trim_2023" sheetId="1" r:id="rId1"/>
    <sheet name="II_trim_2023" sheetId="3" r:id="rId2"/>
    <sheet name="III_trim_2023" sheetId="4" r:id="rId3"/>
    <sheet name="IV_trim_2023" sheetId="5" r:id="rId4"/>
  </sheets>
  <definedNames>
    <definedName name="_xlnm.Print_Area" localSheetId="0">I_trim_2023!$A$1:$G$18</definedName>
    <definedName name="_xlnm.Print_Area" localSheetId="1">II_trim_2023!$A$1:$G$18</definedName>
    <definedName name="_xlnm.Print_Area" localSheetId="2">III_trim_2023!$A$1:$G$18</definedName>
    <definedName name="_xlnm.Print_Area" localSheetId="3">IV_trim_2023!$A$1:$G$18</definedName>
  </definedNames>
  <calcPr calcId="181029"/>
</workbook>
</file>

<file path=xl/calcChain.xml><?xml version="1.0" encoding="utf-8"?>
<calcChain xmlns="http://schemas.openxmlformats.org/spreadsheetml/2006/main">
  <c r="D6" i="4" l="1"/>
  <c r="E5" i="4"/>
  <c r="D5" i="4"/>
  <c r="C5" i="4" s="1"/>
  <c r="C14" i="4" s="1"/>
  <c r="B6" i="4"/>
  <c r="E15" i="4" s="1"/>
  <c r="B5" i="4"/>
  <c r="B6" i="3"/>
  <c r="E15" i="3" s="1"/>
  <c r="B5" i="3"/>
  <c r="E14" i="3" s="1"/>
  <c r="D6" i="1"/>
  <c r="D5" i="1"/>
  <c r="B6" i="1"/>
  <c r="B5" i="1"/>
  <c r="G6" i="5"/>
  <c r="G15" i="5" s="1"/>
  <c r="G5" i="5"/>
  <c r="G5" i="4"/>
  <c r="G14" i="4" s="1"/>
  <c r="D14" i="4"/>
  <c r="F15" i="4"/>
  <c r="G6" i="4"/>
  <c r="G15" i="4" s="1"/>
  <c r="G6" i="3"/>
  <c r="D15" i="3"/>
  <c r="F15" i="3"/>
  <c r="D14" i="3"/>
  <c r="F14" i="3"/>
  <c r="G5" i="1"/>
  <c r="E14" i="4" l="1"/>
  <c r="D15" i="4"/>
  <c r="C6" i="5"/>
  <c r="C15" i="5" s="1"/>
  <c r="C5" i="5"/>
  <c r="C14" i="5" s="1"/>
  <c r="D15" i="5"/>
  <c r="F15" i="5"/>
  <c r="E14" i="5"/>
  <c r="D14" i="5"/>
  <c r="G14" i="5"/>
  <c r="F14" i="5"/>
  <c r="E15" i="5"/>
  <c r="C6" i="4"/>
  <c r="C15" i="4" s="1"/>
  <c r="F14" i="4"/>
  <c r="G5" i="3"/>
  <c r="G14" i="3" s="1"/>
  <c r="C5" i="3"/>
  <c r="C14" i="3" s="1"/>
  <c r="C6" i="3"/>
  <c r="C15" i="3" s="1"/>
  <c r="G15" i="3"/>
  <c r="C5" i="1"/>
  <c r="G6" i="1"/>
  <c r="C6" i="1"/>
  <c r="G14" i="1" l="1"/>
  <c r="G15" i="1"/>
  <c r="C14" i="1" l="1"/>
  <c r="C15" i="1" l="1"/>
  <c r="D15" i="1"/>
  <c r="E15" i="1"/>
  <c r="F15" i="1"/>
  <c r="F14" i="1"/>
  <c r="E14" i="1"/>
  <c r="D14" i="1"/>
</calcChain>
</file>

<file path=xl/sharedStrings.xml><?xml version="1.0" encoding="utf-8"?>
<sst xmlns="http://schemas.openxmlformats.org/spreadsheetml/2006/main" count="96" uniqueCount="17">
  <si>
    <t>AREA OPERATIVA</t>
  </si>
  <si>
    <t>AREA AMMINISTRATIVA</t>
  </si>
  <si>
    <t>AREA</t>
  </si>
  <si>
    <t>FERIE/PERMESSI</t>
  </si>
  <si>
    <t>ALTRE ASSENZE</t>
  </si>
  <si>
    <t>ASSENZE PER MALATTIA/INFORTUNI</t>
  </si>
  <si>
    <t>PRESENZA</t>
  </si>
  <si>
    <t>ASSENZA</t>
  </si>
  <si>
    <t>GG. LAVORATIVI (100%)</t>
  </si>
  <si>
    <t xml:space="preserve">gg. </t>
  </si>
  <si>
    <t xml:space="preserve">TASSI DI PRESENZA E DI ASSENZA DEL PERSONALE </t>
  </si>
  <si>
    <t>GG DI MALATTIA</t>
  </si>
  <si>
    <t>* tra le ferie e permessi sono compresi i giorni di permesso per utilizzo banca ore e permessi straordinari</t>
  </si>
  <si>
    <t>PERIODO DI RIFERIMENTO DAL 01/01/2023 AL 31/03/2023</t>
  </si>
  <si>
    <t>PERIODO DI RIFERIMENTO DAL 01/04/2023 AL 30/06/2023</t>
  </si>
  <si>
    <t>PERIODO DI RIFERIMENTO DAL 01/10/2023 AL 31/12/2023</t>
  </si>
  <si>
    <t>PERIODO DI RIFERIMENTO DAL 01/07/2023 AL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</si>
</sst>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9" fontId="0" fillId="0" borderId="0" xfId="0" applyNumberFormat="1"/>
    <xf numFmtId="10" fontId="0" fillId="0" borderId="1" xfId="1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9" fontId="0" fillId="0" borderId="0" xfId="1" applyFont="1"/>
    <xf numFmtId="10" fontId="0" fillId="0" borderId="1" xfId="1" applyNumberFormat="1" applyFont="1" applyFill="1" applyBorder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M13" sqref="M13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9" t="s">
        <v>9</v>
      </c>
      <c r="B1" s="10"/>
      <c r="C1" s="10"/>
      <c r="D1" s="10"/>
      <c r="E1" s="10"/>
      <c r="F1" s="10"/>
      <c r="G1" s="11"/>
    </row>
    <row r="2" spans="1:8" ht="15.75" customHeight="1" x14ac:dyDescent="0.3">
      <c r="A2" s="9" t="s">
        <v>13</v>
      </c>
      <c r="B2" s="10"/>
      <c r="C2" s="10"/>
      <c r="D2" s="10"/>
      <c r="E2" s="10"/>
      <c r="F2" s="10"/>
      <c r="G2" s="11"/>
    </row>
    <row r="3" spans="1:8" ht="15.75" customHeight="1" x14ac:dyDescent="0.3">
      <c r="A3" s="15" t="s">
        <v>2</v>
      </c>
      <c r="B3" s="15" t="s">
        <v>8</v>
      </c>
      <c r="C3" s="15" t="s">
        <v>6</v>
      </c>
      <c r="D3" s="12" t="s">
        <v>7</v>
      </c>
      <c r="E3" s="13"/>
      <c r="F3" s="13"/>
      <c r="G3" s="14"/>
      <c r="H3" s="2"/>
    </row>
    <row r="4" spans="1:8" ht="29.25" customHeight="1" x14ac:dyDescent="0.3">
      <c r="A4" s="16"/>
      <c r="B4" s="16"/>
      <c r="C4" s="16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3">
      <c r="A5" s="1" t="s">
        <v>0</v>
      </c>
      <c r="B5" s="1">
        <f>184+176+108+100</f>
        <v>568</v>
      </c>
      <c r="C5" s="1">
        <f>B5-F5-E5-D5</f>
        <v>241</v>
      </c>
      <c r="D5" s="1">
        <f>20+22+19+21+18+19+16+20+22+10+21+15+22+19+21+19+2+3+2+2+2+1+8+3</f>
        <v>327</v>
      </c>
      <c r="E5" s="1">
        <v>0</v>
      </c>
      <c r="F5" s="1">
        <v>0</v>
      </c>
      <c r="G5" s="1">
        <f>E5</f>
        <v>0</v>
      </c>
    </row>
    <row r="6" spans="1:8" x14ac:dyDescent="0.3">
      <c r="A6" s="1" t="s">
        <v>1</v>
      </c>
      <c r="B6" s="1">
        <f>84+23+25+21+27+60+92</f>
        <v>332</v>
      </c>
      <c r="C6" s="1">
        <f>B6-F6-E6-D6</f>
        <v>311</v>
      </c>
      <c r="D6" s="1">
        <f>2+1+2+2+1+3</f>
        <v>11</v>
      </c>
      <c r="E6" s="1">
        <v>10</v>
      </c>
      <c r="F6" s="1">
        <v>0</v>
      </c>
      <c r="G6" s="1">
        <f>E6</f>
        <v>10</v>
      </c>
    </row>
    <row r="8" spans="1:8" x14ac:dyDescent="0.3">
      <c r="B8" s="6"/>
    </row>
    <row r="10" spans="1:8" ht="15.6" x14ac:dyDescent="0.3">
      <c r="A10" s="19" t="s">
        <v>10</v>
      </c>
      <c r="B10" s="19"/>
      <c r="C10" s="19"/>
      <c r="D10" s="19"/>
      <c r="E10" s="19"/>
      <c r="F10" s="19"/>
      <c r="G10" s="19"/>
    </row>
    <row r="11" spans="1:8" ht="15.75" customHeight="1" x14ac:dyDescent="0.3">
      <c r="A11" s="19" t="s">
        <v>13</v>
      </c>
      <c r="B11" s="19"/>
      <c r="C11" s="19"/>
      <c r="D11" s="19"/>
      <c r="E11" s="19"/>
      <c r="F11" s="19"/>
      <c r="G11" s="19"/>
    </row>
    <row r="12" spans="1:8" ht="27" customHeight="1" x14ac:dyDescent="0.3">
      <c r="A12" s="25" t="s">
        <v>2</v>
      </c>
      <c r="B12" s="26"/>
      <c r="C12" s="20" t="s">
        <v>6</v>
      </c>
      <c r="D12" s="22" t="s">
        <v>7</v>
      </c>
      <c r="E12" s="23"/>
      <c r="F12" s="23"/>
      <c r="G12" s="24"/>
    </row>
    <row r="13" spans="1:8" ht="47.25" customHeight="1" x14ac:dyDescent="0.3">
      <c r="A13" s="27"/>
      <c r="B13" s="28"/>
      <c r="C13" s="21"/>
      <c r="D13" s="4" t="s">
        <v>3</v>
      </c>
      <c r="E13" s="4" t="s">
        <v>5</v>
      </c>
      <c r="F13" s="4" t="s">
        <v>4</v>
      </c>
      <c r="G13" s="4" t="s">
        <v>11</v>
      </c>
    </row>
    <row r="14" spans="1:8" x14ac:dyDescent="0.3">
      <c r="A14" s="17" t="s">
        <v>0</v>
      </c>
      <c r="B14" s="18"/>
      <c r="C14" s="7">
        <f>C5/B5</f>
        <v>0.42429577464788731</v>
      </c>
      <c r="D14" s="3">
        <f>D5/B5</f>
        <v>0.57570422535211263</v>
      </c>
      <c r="E14" s="3">
        <f>E5/B5</f>
        <v>0</v>
      </c>
      <c r="F14" s="3">
        <f>F5/B5</f>
        <v>0</v>
      </c>
      <c r="G14" s="1">
        <f>G5</f>
        <v>0</v>
      </c>
    </row>
    <row r="15" spans="1:8" x14ac:dyDescent="0.3">
      <c r="A15" s="17" t="s">
        <v>1</v>
      </c>
      <c r="B15" s="18"/>
      <c r="C15" s="7">
        <f>C6/B6</f>
        <v>0.93674698795180722</v>
      </c>
      <c r="D15" s="3">
        <f>D6/B6</f>
        <v>3.313253012048193E-2</v>
      </c>
      <c r="E15" s="3">
        <f>E6/B6</f>
        <v>3.0120481927710843E-2</v>
      </c>
      <c r="F15" s="3">
        <f>F6/B6</f>
        <v>0</v>
      </c>
      <c r="G15" s="1">
        <f>G6</f>
        <v>10</v>
      </c>
    </row>
    <row r="18" spans="3:4" x14ac:dyDescent="0.3">
      <c r="C18" s="8" t="s">
        <v>12</v>
      </c>
    </row>
    <row r="19" spans="3:4" x14ac:dyDescent="0.3">
      <c r="D19" s="8"/>
    </row>
  </sheetData>
  <mergeCells count="13">
    <mergeCell ref="A15:B15"/>
    <mergeCell ref="A3:A4"/>
    <mergeCell ref="A10:G10"/>
    <mergeCell ref="A11:G11"/>
    <mergeCell ref="C12:C13"/>
    <mergeCell ref="D12:G12"/>
    <mergeCell ref="B3:B4"/>
    <mergeCell ref="A12:B13"/>
    <mergeCell ref="A1:G1"/>
    <mergeCell ref="A2:G2"/>
    <mergeCell ref="D3:G3"/>
    <mergeCell ref="C3:C4"/>
    <mergeCell ref="A14:B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D8B4D-DDB5-4B0D-B085-79259AC7C8D6}">
  <dimension ref="A1:H19"/>
  <sheetViews>
    <sheetView workbookViewId="0">
      <selection activeCell="B6" sqref="B6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9" t="s">
        <v>9</v>
      </c>
      <c r="B1" s="10"/>
      <c r="C1" s="10"/>
      <c r="D1" s="10"/>
      <c r="E1" s="10"/>
      <c r="F1" s="10"/>
      <c r="G1" s="11"/>
    </row>
    <row r="2" spans="1:8" ht="15.75" customHeight="1" x14ac:dyDescent="0.3">
      <c r="A2" s="9" t="s">
        <v>14</v>
      </c>
      <c r="B2" s="10"/>
      <c r="C2" s="10"/>
      <c r="D2" s="10"/>
      <c r="E2" s="10"/>
      <c r="F2" s="10"/>
      <c r="G2" s="11"/>
    </row>
    <row r="3" spans="1:8" ht="15.75" customHeight="1" x14ac:dyDescent="0.3">
      <c r="A3" s="15" t="s">
        <v>2</v>
      </c>
      <c r="B3" s="15" t="s">
        <v>8</v>
      </c>
      <c r="C3" s="15" t="s">
        <v>6</v>
      </c>
      <c r="D3" s="12" t="s">
        <v>7</v>
      </c>
      <c r="E3" s="13"/>
      <c r="F3" s="13"/>
      <c r="G3" s="14"/>
      <c r="H3" s="2"/>
    </row>
    <row r="4" spans="1:8" ht="29.25" customHeight="1" x14ac:dyDescent="0.3">
      <c r="A4" s="16"/>
      <c r="B4" s="16"/>
      <c r="C4" s="16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3">
      <c r="A5" s="1" t="s">
        <v>0</v>
      </c>
      <c r="B5" s="1">
        <f>80+84+192+184</f>
        <v>540</v>
      </c>
      <c r="C5" s="1">
        <f>B5-F5-E5-D5</f>
        <v>488</v>
      </c>
      <c r="D5" s="1">
        <v>52</v>
      </c>
      <c r="E5" s="1">
        <v>0</v>
      </c>
      <c r="F5" s="1">
        <v>0</v>
      </c>
      <c r="G5" s="1">
        <f>E5</f>
        <v>0</v>
      </c>
    </row>
    <row r="6" spans="1:8" x14ac:dyDescent="0.3">
      <c r="A6" s="1" t="s">
        <v>1</v>
      </c>
      <c r="B6" s="1">
        <f>72+23+88+26+84+25</f>
        <v>318</v>
      </c>
      <c r="C6" s="1">
        <f>B6-F6-E6-D6</f>
        <v>260</v>
      </c>
      <c r="D6" s="1">
        <v>58</v>
      </c>
      <c r="E6" s="1"/>
      <c r="F6" s="1"/>
      <c r="G6" s="1">
        <f>E6</f>
        <v>0</v>
      </c>
    </row>
    <row r="8" spans="1:8" x14ac:dyDescent="0.3">
      <c r="B8" s="6"/>
    </row>
    <row r="10" spans="1:8" ht="15.6" x14ac:dyDescent="0.3">
      <c r="A10" s="19" t="s">
        <v>10</v>
      </c>
      <c r="B10" s="19"/>
      <c r="C10" s="19"/>
      <c r="D10" s="19"/>
      <c r="E10" s="19"/>
      <c r="F10" s="19"/>
      <c r="G10" s="19"/>
    </row>
    <row r="11" spans="1:8" ht="15.75" customHeight="1" x14ac:dyDescent="0.3">
      <c r="A11" s="19" t="s">
        <v>14</v>
      </c>
      <c r="B11" s="19"/>
      <c r="C11" s="19"/>
      <c r="D11" s="19"/>
      <c r="E11" s="19"/>
      <c r="F11" s="19"/>
      <c r="G11" s="19"/>
    </row>
    <row r="12" spans="1:8" ht="27" customHeight="1" x14ac:dyDescent="0.3">
      <c r="A12" s="25" t="s">
        <v>2</v>
      </c>
      <c r="B12" s="26"/>
      <c r="C12" s="20" t="s">
        <v>6</v>
      </c>
      <c r="D12" s="22" t="s">
        <v>7</v>
      </c>
      <c r="E12" s="23"/>
      <c r="F12" s="23"/>
      <c r="G12" s="24"/>
    </row>
    <row r="13" spans="1:8" ht="47.25" customHeight="1" x14ac:dyDescent="0.3">
      <c r="A13" s="27"/>
      <c r="B13" s="28"/>
      <c r="C13" s="21"/>
      <c r="D13" s="4" t="s">
        <v>3</v>
      </c>
      <c r="E13" s="4" t="s">
        <v>5</v>
      </c>
      <c r="F13" s="4" t="s">
        <v>4</v>
      </c>
      <c r="G13" s="4" t="s">
        <v>11</v>
      </c>
    </row>
    <row r="14" spans="1:8" x14ac:dyDescent="0.3">
      <c r="A14" s="17" t="s">
        <v>0</v>
      </c>
      <c r="B14" s="18"/>
      <c r="C14" s="7">
        <f>C5/B5</f>
        <v>0.90370370370370368</v>
      </c>
      <c r="D14" s="3">
        <f>D5/B5</f>
        <v>9.6296296296296297E-2</v>
      </c>
      <c r="E14" s="3">
        <f>E5/B5</f>
        <v>0</v>
      </c>
      <c r="F14" s="3">
        <f>F5/B5</f>
        <v>0</v>
      </c>
      <c r="G14" s="1">
        <f>G5</f>
        <v>0</v>
      </c>
    </row>
    <row r="15" spans="1:8" x14ac:dyDescent="0.3">
      <c r="A15" s="17" t="s">
        <v>1</v>
      </c>
      <c r="B15" s="18"/>
      <c r="C15" s="7">
        <f>C6/B6</f>
        <v>0.8176100628930818</v>
      </c>
      <c r="D15" s="3">
        <f>D6/B6</f>
        <v>0.18238993710691823</v>
      </c>
      <c r="E15" s="3">
        <f>E6/B6</f>
        <v>0</v>
      </c>
      <c r="F15" s="3">
        <f>F6/B6</f>
        <v>0</v>
      </c>
      <c r="G15" s="1">
        <f>G6</f>
        <v>0</v>
      </c>
    </row>
    <row r="18" spans="3:4" x14ac:dyDescent="0.3">
      <c r="C18" s="8" t="s">
        <v>12</v>
      </c>
    </row>
    <row r="19" spans="3:4" x14ac:dyDescent="0.3">
      <c r="D19" s="8"/>
    </row>
  </sheetData>
  <mergeCells count="13">
    <mergeCell ref="A1:G1"/>
    <mergeCell ref="A2:G2"/>
    <mergeCell ref="A3:A4"/>
    <mergeCell ref="B3:B4"/>
    <mergeCell ref="C3:C4"/>
    <mergeCell ref="D3:G3"/>
    <mergeCell ref="A15:B15"/>
    <mergeCell ref="A10:G10"/>
    <mergeCell ref="A11:G11"/>
    <mergeCell ref="A12:B13"/>
    <mergeCell ref="C12:C13"/>
    <mergeCell ref="D12:G12"/>
    <mergeCell ref="A14:B1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99334-612C-48E1-A1BD-7C4198D277ED}">
  <dimension ref="A1:H19"/>
  <sheetViews>
    <sheetView tabSelected="1" workbookViewId="0">
      <selection activeCell="E7" sqref="E7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9" t="s">
        <v>9</v>
      </c>
      <c r="B1" s="10"/>
      <c r="C1" s="10"/>
      <c r="D1" s="10"/>
      <c r="E1" s="10"/>
      <c r="F1" s="10"/>
      <c r="G1" s="11"/>
    </row>
    <row r="2" spans="1:8" ht="15.75" customHeight="1" x14ac:dyDescent="0.3">
      <c r="A2" s="9" t="s">
        <v>16</v>
      </c>
      <c r="B2" s="10"/>
      <c r="C2" s="10"/>
      <c r="D2" s="10"/>
      <c r="E2" s="10"/>
      <c r="F2" s="10"/>
      <c r="G2" s="11"/>
    </row>
    <row r="3" spans="1:8" ht="15.75" customHeight="1" x14ac:dyDescent="0.3">
      <c r="A3" s="15" t="s">
        <v>2</v>
      </c>
      <c r="B3" s="15" t="s">
        <v>8</v>
      </c>
      <c r="C3" s="15" t="s">
        <v>6</v>
      </c>
      <c r="D3" s="12" t="s">
        <v>7</v>
      </c>
      <c r="E3" s="13"/>
      <c r="F3" s="13"/>
      <c r="G3" s="14"/>
      <c r="H3" s="2"/>
    </row>
    <row r="4" spans="1:8" ht="29.25" customHeight="1" x14ac:dyDescent="0.3">
      <c r="A4" s="16"/>
      <c r="B4" s="16"/>
      <c r="C4" s="16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3">
      <c r="A5" s="1" t="s">
        <v>0</v>
      </c>
      <c r="B5" s="1">
        <f>96+96+88+96+92+96</f>
        <v>564</v>
      </c>
      <c r="C5" s="1">
        <f>B5-F5-E5-D5</f>
        <v>466</v>
      </c>
      <c r="D5" s="1">
        <f>6+7+7+11+16+7+5+5+8+6+6+5</f>
        <v>89</v>
      </c>
      <c r="E5" s="1">
        <f>2+7</f>
        <v>9</v>
      </c>
      <c r="F5" s="1"/>
      <c r="G5" s="1">
        <f>E5</f>
        <v>9</v>
      </c>
    </row>
    <row r="6" spans="1:8" x14ac:dyDescent="0.3">
      <c r="A6" s="1" t="s">
        <v>1</v>
      </c>
      <c r="B6" s="1">
        <f>105+114+110</f>
        <v>329</v>
      </c>
      <c r="C6" s="1">
        <f>B6-F6-E6-D6</f>
        <v>255</v>
      </c>
      <c r="D6" s="1">
        <f>4+3+5+6+4+7+6+6+9+5+3+5+5+6</f>
        <v>74</v>
      </c>
      <c r="E6" s="1">
        <v>0</v>
      </c>
      <c r="F6" s="1"/>
      <c r="G6" s="1">
        <f>E6</f>
        <v>0</v>
      </c>
    </row>
    <row r="8" spans="1:8" x14ac:dyDescent="0.3">
      <c r="B8" s="6"/>
    </row>
    <row r="10" spans="1:8" ht="15.6" x14ac:dyDescent="0.3">
      <c r="A10" s="19" t="s">
        <v>10</v>
      </c>
      <c r="B10" s="19"/>
      <c r="C10" s="19"/>
      <c r="D10" s="19"/>
      <c r="E10" s="19"/>
      <c r="F10" s="19"/>
      <c r="G10" s="19"/>
    </row>
    <row r="11" spans="1:8" ht="15.75" customHeight="1" x14ac:dyDescent="0.3">
      <c r="A11" s="19" t="s">
        <v>16</v>
      </c>
      <c r="B11" s="19"/>
      <c r="C11" s="19"/>
      <c r="D11" s="19"/>
      <c r="E11" s="19"/>
      <c r="F11" s="19"/>
      <c r="G11" s="19"/>
    </row>
    <row r="12" spans="1:8" ht="27" customHeight="1" x14ac:dyDescent="0.3">
      <c r="A12" s="25" t="s">
        <v>2</v>
      </c>
      <c r="B12" s="26"/>
      <c r="C12" s="20" t="s">
        <v>6</v>
      </c>
      <c r="D12" s="22" t="s">
        <v>7</v>
      </c>
      <c r="E12" s="23"/>
      <c r="F12" s="23"/>
      <c r="G12" s="24"/>
    </row>
    <row r="13" spans="1:8" ht="47.25" customHeight="1" x14ac:dyDescent="0.3">
      <c r="A13" s="27"/>
      <c r="B13" s="28"/>
      <c r="C13" s="21"/>
      <c r="D13" s="4" t="s">
        <v>3</v>
      </c>
      <c r="E13" s="4" t="s">
        <v>5</v>
      </c>
      <c r="F13" s="4" t="s">
        <v>4</v>
      </c>
      <c r="G13" s="4" t="s">
        <v>11</v>
      </c>
    </row>
    <row r="14" spans="1:8" x14ac:dyDescent="0.3">
      <c r="A14" s="17" t="s">
        <v>0</v>
      </c>
      <c r="B14" s="18"/>
      <c r="C14" s="7">
        <f>C5/B5</f>
        <v>0.82624113475177308</v>
      </c>
      <c r="D14" s="3">
        <f>D5/B5</f>
        <v>0.15780141843971632</v>
      </c>
      <c r="E14" s="3">
        <f>E5/B5</f>
        <v>1.5957446808510637E-2</v>
      </c>
      <c r="F14" s="3">
        <f>F5/B5</f>
        <v>0</v>
      </c>
      <c r="G14" s="1">
        <f>G5</f>
        <v>9</v>
      </c>
    </row>
    <row r="15" spans="1:8" x14ac:dyDescent="0.3">
      <c r="A15" s="17" t="s">
        <v>1</v>
      </c>
      <c r="B15" s="18"/>
      <c r="C15" s="7">
        <f>C6/B6</f>
        <v>0.77507598784194531</v>
      </c>
      <c r="D15" s="3">
        <f>D6/B6</f>
        <v>0.22492401215805471</v>
      </c>
      <c r="E15" s="3">
        <f>E6/B6</f>
        <v>0</v>
      </c>
      <c r="F15" s="3">
        <f>F6/B6</f>
        <v>0</v>
      </c>
      <c r="G15" s="1">
        <f>G6</f>
        <v>0</v>
      </c>
    </row>
    <row r="18" spans="3:4" x14ac:dyDescent="0.3">
      <c r="C18" s="8" t="s">
        <v>12</v>
      </c>
    </row>
    <row r="19" spans="3:4" x14ac:dyDescent="0.3">
      <c r="C19" s="8"/>
      <c r="D19" s="8"/>
    </row>
  </sheetData>
  <mergeCells count="13">
    <mergeCell ref="A15:B15"/>
    <mergeCell ref="A10:G10"/>
    <mergeCell ref="A11:G11"/>
    <mergeCell ref="A12:B13"/>
    <mergeCell ref="C12:C13"/>
    <mergeCell ref="D12:G12"/>
    <mergeCell ref="A14:B14"/>
    <mergeCell ref="A1:G1"/>
    <mergeCell ref="A2:G2"/>
    <mergeCell ref="A3:A4"/>
    <mergeCell ref="B3:B4"/>
    <mergeCell ref="C3:C4"/>
    <mergeCell ref="D3:G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E7F3E-B8F1-4495-8363-AC91B13E178E}">
  <dimension ref="A1:H19"/>
  <sheetViews>
    <sheetView workbookViewId="0">
      <selection activeCell="A12" sqref="A12:B13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9" t="s">
        <v>9</v>
      </c>
      <c r="B1" s="10"/>
      <c r="C1" s="10"/>
      <c r="D1" s="10"/>
      <c r="E1" s="10"/>
      <c r="F1" s="10"/>
      <c r="G1" s="11"/>
    </row>
    <row r="2" spans="1:8" ht="15.75" customHeight="1" x14ac:dyDescent="0.3">
      <c r="A2" s="9" t="s">
        <v>15</v>
      </c>
      <c r="B2" s="10"/>
      <c r="C2" s="10"/>
      <c r="D2" s="10"/>
      <c r="E2" s="10"/>
      <c r="F2" s="10"/>
      <c r="G2" s="11"/>
    </row>
    <row r="3" spans="1:8" ht="15.75" customHeight="1" x14ac:dyDescent="0.3">
      <c r="A3" s="15" t="s">
        <v>2</v>
      </c>
      <c r="B3" s="15" t="s">
        <v>8</v>
      </c>
      <c r="C3" s="15" t="s">
        <v>6</v>
      </c>
      <c r="D3" s="12" t="s">
        <v>7</v>
      </c>
      <c r="E3" s="13"/>
      <c r="F3" s="13"/>
      <c r="G3" s="14"/>
      <c r="H3" s="2"/>
    </row>
    <row r="4" spans="1:8" ht="29.25" customHeight="1" x14ac:dyDescent="0.3">
      <c r="A4" s="16"/>
      <c r="B4" s="16"/>
      <c r="C4" s="16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3">
      <c r="A5" s="1" t="s">
        <v>0</v>
      </c>
      <c r="B5" s="1"/>
      <c r="C5" s="1">
        <f>B5-F5-E5-D5</f>
        <v>0</v>
      </c>
      <c r="D5" s="1"/>
      <c r="E5" s="1"/>
      <c r="F5" s="1"/>
      <c r="G5" s="1">
        <f>E5</f>
        <v>0</v>
      </c>
    </row>
    <row r="6" spans="1:8" x14ac:dyDescent="0.3">
      <c r="A6" s="1" t="s">
        <v>1</v>
      </c>
      <c r="B6" s="1"/>
      <c r="C6" s="1">
        <f>B6-F6-E6-D6</f>
        <v>0</v>
      </c>
      <c r="D6" s="1"/>
      <c r="E6" s="1"/>
      <c r="F6" s="1"/>
      <c r="G6" s="1">
        <f>E6</f>
        <v>0</v>
      </c>
    </row>
    <row r="8" spans="1:8" x14ac:dyDescent="0.3">
      <c r="B8" s="6"/>
    </row>
    <row r="10" spans="1:8" ht="15.6" x14ac:dyDescent="0.3">
      <c r="A10" s="19" t="s">
        <v>10</v>
      </c>
      <c r="B10" s="19"/>
      <c r="C10" s="19"/>
      <c r="D10" s="19"/>
      <c r="E10" s="19"/>
      <c r="F10" s="19"/>
      <c r="G10" s="19"/>
    </row>
    <row r="11" spans="1:8" ht="15.75" customHeight="1" x14ac:dyDescent="0.3">
      <c r="A11" s="19" t="s">
        <v>15</v>
      </c>
      <c r="B11" s="19"/>
      <c r="C11" s="19"/>
      <c r="D11" s="19"/>
      <c r="E11" s="19"/>
      <c r="F11" s="19"/>
      <c r="G11" s="19"/>
    </row>
    <row r="12" spans="1:8" ht="27" customHeight="1" x14ac:dyDescent="0.3">
      <c r="A12" s="25" t="s">
        <v>2</v>
      </c>
      <c r="B12" s="26"/>
      <c r="C12" s="20" t="s">
        <v>6</v>
      </c>
      <c r="D12" s="22" t="s">
        <v>7</v>
      </c>
      <c r="E12" s="23"/>
      <c r="F12" s="23"/>
      <c r="G12" s="24"/>
    </row>
    <row r="13" spans="1:8" ht="47.25" customHeight="1" x14ac:dyDescent="0.3">
      <c r="A13" s="27"/>
      <c r="B13" s="28"/>
      <c r="C13" s="21"/>
      <c r="D13" s="4" t="s">
        <v>3</v>
      </c>
      <c r="E13" s="4" t="s">
        <v>5</v>
      </c>
      <c r="F13" s="4" t="s">
        <v>4</v>
      </c>
      <c r="G13" s="4" t="s">
        <v>11</v>
      </c>
    </row>
    <row r="14" spans="1:8" x14ac:dyDescent="0.3">
      <c r="A14" s="17" t="s">
        <v>0</v>
      </c>
      <c r="B14" s="18"/>
      <c r="C14" s="7" t="e">
        <f>C5/B5</f>
        <v>#DIV/0!</v>
      </c>
      <c r="D14" s="3" t="e">
        <f>D5/B5</f>
        <v>#DIV/0!</v>
      </c>
      <c r="E14" s="3" t="e">
        <f>E5/B5</f>
        <v>#DIV/0!</v>
      </c>
      <c r="F14" s="3" t="e">
        <f>F5/B5</f>
        <v>#DIV/0!</v>
      </c>
      <c r="G14" s="1">
        <f>G5</f>
        <v>0</v>
      </c>
    </row>
    <row r="15" spans="1:8" x14ac:dyDescent="0.3">
      <c r="A15" s="17" t="s">
        <v>1</v>
      </c>
      <c r="B15" s="18"/>
      <c r="C15" s="7" t="e">
        <f>C6/B6</f>
        <v>#DIV/0!</v>
      </c>
      <c r="D15" s="3" t="e">
        <f>D6/B6</f>
        <v>#DIV/0!</v>
      </c>
      <c r="E15" s="3" t="e">
        <f>E6/B6</f>
        <v>#DIV/0!</v>
      </c>
      <c r="F15" s="3" t="e">
        <f>F6/B6</f>
        <v>#DIV/0!</v>
      </c>
      <c r="G15" s="1">
        <f>G6</f>
        <v>0</v>
      </c>
    </row>
    <row r="18" spans="3:4" x14ac:dyDescent="0.3">
      <c r="C18" s="8" t="s">
        <v>12</v>
      </c>
    </row>
    <row r="19" spans="3:4" x14ac:dyDescent="0.3">
      <c r="C19" s="8"/>
      <c r="D19" s="8"/>
    </row>
  </sheetData>
  <mergeCells count="13">
    <mergeCell ref="A1:G1"/>
    <mergeCell ref="A2:G2"/>
    <mergeCell ref="A3:A4"/>
    <mergeCell ref="B3:B4"/>
    <mergeCell ref="C3:C4"/>
    <mergeCell ref="D3:G3"/>
    <mergeCell ref="A15:B15"/>
    <mergeCell ref="A10:G10"/>
    <mergeCell ref="A11:G11"/>
    <mergeCell ref="A12:B13"/>
    <mergeCell ref="C12:C13"/>
    <mergeCell ref="D12:G12"/>
    <mergeCell ref="A14:B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I_trim_2023</vt:lpstr>
      <vt:lpstr>II_trim_2023</vt:lpstr>
      <vt:lpstr>III_trim_2023</vt:lpstr>
      <vt:lpstr>IV_trim_2023</vt:lpstr>
      <vt:lpstr>I_trim_2023!Area_stampa</vt:lpstr>
      <vt:lpstr>II_trim_2023!Area_stampa</vt:lpstr>
      <vt:lpstr>III_trim_2023!Area_stampa</vt:lpstr>
      <vt:lpstr>IV_trim_2023!Area_stampa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Marica Antonietti</cp:lastModifiedBy>
  <cp:lastPrinted>2022-01-12T11:03:19Z</cp:lastPrinted>
  <dcterms:created xsi:type="dcterms:W3CDTF">2015-09-17T07:52:47Z</dcterms:created>
  <dcterms:modified xsi:type="dcterms:W3CDTF">2023-10-10T08:16:45Z</dcterms:modified>
</cp:coreProperties>
</file>